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Mileage by day" sheetId="1" r:id="rId1"/>
  </sheets>
  <calcPr calcId="145621"/>
</workbook>
</file>

<file path=xl/calcChain.xml><?xml version="1.0" encoding="utf-8"?>
<calcChain xmlns="http://schemas.openxmlformats.org/spreadsheetml/2006/main">
  <c r="F32" i="1" l="1"/>
  <c r="F31" i="1"/>
  <c r="F30" i="1" l="1"/>
  <c r="F29" i="1"/>
  <c r="E29" i="1"/>
  <c r="G29" i="1" l="1"/>
  <c r="B28" i="1"/>
  <c r="H25" i="1" l="1"/>
  <c r="H26" i="1" s="1"/>
  <c r="G25" i="1"/>
  <c r="G26" i="1" s="1"/>
  <c r="F25" i="1"/>
  <c r="E25" i="1"/>
  <c r="E26" i="1" s="1"/>
  <c r="D25" i="1"/>
  <c r="D26" i="1" s="1"/>
  <c r="C25" i="1"/>
  <c r="C26" i="1" s="1"/>
  <c r="B25" i="1"/>
  <c r="H11" i="1"/>
  <c r="H12" i="1" s="1"/>
  <c r="G11" i="1"/>
  <c r="G12" i="1" s="1"/>
  <c r="F11" i="1"/>
  <c r="F12" i="1" s="1"/>
  <c r="E11" i="1"/>
  <c r="D11" i="1"/>
  <c r="D12" i="1" s="1"/>
  <c r="C11" i="1"/>
  <c r="B11" i="1"/>
  <c r="B12" i="1" s="1"/>
  <c r="E12" i="1" l="1"/>
  <c r="E30" i="1"/>
  <c r="G30" i="1" s="1"/>
  <c r="B26" i="1"/>
  <c r="E31" i="1"/>
  <c r="G31" i="1" s="1"/>
  <c r="F26" i="1"/>
  <c r="E32" i="1"/>
  <c r="G32" i="1" s="1"/>
  <c r="B29" i="1"/>
  <c r="C12" i="1"/>
  <c r="B30" i="1" l="1"/>
</calcChain>
</file>

<file path=xl/sharedStrings.xml><?xml version="1.0" encoding="utf-8"?>
<sst xmlns="http://schemas.openxmlformats.org/spreadsheetml/2006/main" count="45" uniqueCount="33">
  <si>
    <t>Monday</t>
  </si>
  <si>
    <t>Tuesday</t>
  </si>
  <si>
    <t>Wednesday</t>
  </si>
  <si>
    <t>Thursday</t>
  </si>
  <si>
    <t>Friday</t>
  </si>
  <si>
    <t>Saturday</t>
  </si>
  <si>
    <t>Sunday</t>
  </si>
  <si>
    <t xml:space="preserve">Total </t>
  </si>
  <si>
    <t>Cumulative</t>
  </si>
  <si>
    <t>Weekly target</t>
  </si>
  <si>
    <t xml:space="preserve">Weekly total </t>
  </si>
  <si>
    <t>Variance</t>
  </si>
  <si>
    <t>Month</t>
  </si>
  <si>
    <t>March</t>
  </si>
  <si>
    <t>April</t>
  </si>
  <si>
    <t>Target</t>
  </si>
  <si>
    <t>target (total)</t>
  </si>
  <si>
    <t>January</t>
  </si>
  <si>
    <t>February</t>
  </si>
  <si>
    <t>W/C 19th January</t>
  </si>
  <si>
    <t>W/C 26th January</t>
  </si>
  <si>
    <t>W/C 2nd Feb</t>
  </si>
  <si>
    <t>W/C 9th Feb</t>
  </si>
  <si>
    <t>W/C 16th Feb</t>
  </si>
  <si>
    <t>W/C 23rd Feb</t>
  </si>
  <si>
    <t>W/C 2nd March</t>
  </si>
  <si>
    <t>W/C 9th March</t>
  </si>
  <si>
    <t>W/C 23rd March</t>
  </si>
  <si>
    <t>W/C 16th March</t>
  </si>
  <si>
    <t>W/C 30th March</t>
  </si>
  <si>
    <t>W/C 6th April</t>
  </si>
  <si>
    <t>W/C 13th April</t>
  </si>
  <si>
    <t>W/C 20th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</si>
</sst>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2" xfId="0" applyFill="1" applyBorder="1"/>
    <xf numFmtId="0" fontId="0" fillId="3" borderId="16" xfId="0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" xfId="0" applyFill="1" applyBorder="1"/>
    <xf numFmtId="0" fontId="0" fillId="3" borderId="18" xfId="0" applyFill="1" applyBorder="1"/>
    <xf numFmtId="0" fontId="0" fillId="0" borderId="17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4" borderId="2" xfId="0" applyFill="1" applyBorder="1"/>
    <xf numFmtId="0" fontId="0" fillId="4" borderId="18" xfId="0" applyFill="1" applyBorder="1"/>
    <xf numFmtId="0" fontId="0" fillId="4" borderId="28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5" borderId="6" xfId="0" applyNumberForma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71296</xdr:colOff>
      <xdr:row>27</xdr:row>
      <xdr:rowOff>171450</xdr:rowOff>
    </xdr:from>
    <xdr:to>
      <xdr:col>8</xdr:col>
      <xdr:colOff>583992</xdr:colOff>
      <xdr:row>31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8396" y="5410200"/>
          <a:ext cx="151282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Layout" zoomScaleNormal="100" workbookViewId="0">
      <selection activeCell="E24" sqref="E24"/>
    </sheetView>
  </sheetViews>
  <sheetFormatPr defaultRowHeight="15" x14ac:dyDescent="0.25"/>
  <cols>
    <col min="1" max="1" width="13.5703125" bestFit="1" customWidth="1"/>
    <col min="2" max="4" width="15.140625" bestFit="1" customWidth="1"/>
    <col min="5" max="5" width="14.85546875" bestFit="1" customWidth="1"/>
    <col min="6" max="6" width="14" bestFit="1" customWidth="1"/>
    <col min="7" max="7" width="13.7109375" bestFit="1" customWidth="1"/>
    <col min="8" max="8" width="14" bestFit="1" customWidth="1"/>
  </cols>
  <sheetData>
    <row r="1" spans="1:8" ht="15.75" thickBot="1" x14ac:dyDescent="0.3">
      <c r="A1" s="4"/>
      <c r="B1" s="3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2" t="s">
        <v>25</v>
      </c>
    </row>
    <row r="2" spans="1:8" x14ac:dyDescent="0.25">
      <c r="A2" s="5" t="s">
        <v>0</v>
      </c>
      <c r="B2" s="11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42">
        <v>0</v>
      </c>
    </row>
    <row r="3" spans="1:8" x14ac:dyDescent="0.25">
      <c r="A3" s="6" t="s">
        <v>1</v>
      </c>
      <c r="B3" s="12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43">
        <v>0</v>
      </c>
    </row>
    <row r="4" spans="1:8" x14ac:dyDescent="0.25">
      <c r="A4" s="6" t="s">
        <v>2</v>
      </c>
      <c r="B4" s="12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43">
        <v>0</v>
      </c>
    </row>
    <row r="5" spans="1:8" x14ac:dyDescent="0.25">
      <c r="A5" s="6" t="s">
        <v>3</v>
      </c>
      <c r="B5" s="12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43">
        <v>0</v>
      </c>
    </row>
    <row r="6" spans="1:8" x14ac:dyDescent="0.25">
      <c r="A6" s="6" t="s">
        <v>4</v>
      </c>
      <c r="B6" s="12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43">
        <v>0</v>
      </c>
    </row>
    <row r="7" spans="1:8" x14ac:dyDescent="0.25">
      <c r="A7" s="6" t="s">
        <v>5</v>
      </c>
      <c r="B7" s="12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43">
        <v>0</v>
      </c>
    </row>
    <row r="8" spans="1:8" x14ac:dyDescent="0.25">
      <c r="A8" s="6" t="s">
        <v>6</v>
      </c>
      <c r="B8" s="12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43">
        <v>0</v>
      </c>
    </row>
    <row r="9" spans="1:8" x14ac:dyDescent="0.25">
      <c r="A9" s="19"/>
      <c r="B9" s="15"/>
      <c r="C9" s="13"/>
      <c r="D9" s="13"/>
      <c r="E9" s="13"/>
      <c r="F9" s="13"/>
      <c r="G9" s="13"/>
      <c r="H9" s="14"/>
    </row>
    <row r="10" spans="1:8" ht="15.75" thickBot="1" x14ac:dyDescent="0.3">
      <c r="A10" s="20" t="s">
        <v>9</v>
      </c>
      <c r="B10" s="21">
        <v>20</v>
      </c>
      <c r="C10" s="22">
        <v>25</v>
      </c>
      <c r="D10" s="22">
        <v>30</v>
      </c>
      <c r="E10" s="22">
        <v>35</v>
      </c>
      <c r="F10" s="22">
        <v>35</v>
      </c>
      <c r="G10" s="22">
        <v>40</v>
      </c>
      <c r="H10" s="23">
        <v>45</v>
      </c>
    </row>
    <row r="11" spans="1:8" ht="15.75" thickBot="1" x14ac:dyDescent="0.3">
      <c r="A11" s="30" t="s">
        <v>10</v>
      </c>
      <c r="B11" s="27">
        <f t="shared" ref="B11:H11" si="0">B2+B3+B4+B5+B6+B7+B8</f>
        <v>0</v>
      </c>
      <c r="C11" s="28">
        <f t="shared" si="0"/>
        <v>0</v>
      </c>
      <c r="D11" s="28">
        <f t="shared" si="0"/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9">
        <f t="shared" si="0"/>
        <v>0</v>
      </c>
    </row>
    <row r="12" spans="1:8" ht="15.75" thickBot="1" x14ac:dyDescent="0.3">
      <c r="A12" s="26" t="s">
        <v>11</v>
      </c>
      <c r="B12" s="40">
        <f t="shared" ref="B12:H12" si="1">B11-B10</f>
        <v>-20</v>
      </c>
      <c r="C12" s="40">
        <f t="shared" si="1"/>
        <v>-25</v>
      </c>
      <c r="D12" s="40">
        <f t="shared" si="1"/>
        <v>-30</v>
      </c>
      <c r="E12" s="40">
        <f t="shared" si="1"/>
        <v>-35</v>
      </c>
      <c r="F12" s="40">
        <f t="shared" si="1"/>
        <v>-35</v>
      </c>
      <c r="G12" s="40">
        <f t="shared" si="1"/>
        <v>-40</v>
      </c>
      <c r="H12" s="41">
        <f t="shared" si="1"/>
        <v>-45</v>
      </c>
    </row>
    <row r="14" spans="1:8" ht="15.75" thickBot="1" x14ac:dyDescent="0.3"/>
    <row r="15" spans="1:8" ht="15.75" thickBot="1" x14ac:dyDescent="0.3">
      <c r="A15" s="4"/>
      <c r="B15" s="3" t="s">
        <v>26</v>
      </c>
      <c r="C15" s="1" t="s">
        <v>28</v>
      </c>
      <c r="D15" s="1" t="s">
        <v>27</v>
      </c>
      <c r="E15" s="1" t="s">
        <v>29</v>
      </c>
      <c r="F15" s="1" t="s">
        <v>30</v>
      </c>
      <c r="G15" s="1" t="s">
        <v>31</v>
      </c>
      <c r="H15" s="2" t="s">
        <v>32</v>
      </c>
    </row>
    <row r="16" spans="1:8" x14ac:dyDescent="0.25">
      <c r="A16" s="5" t="s">
        <v>0</v>
      </c>
      <c r="B16" s="11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</row>
    <row r="17" spans="1:8" x14ac:dyDescent="0.25">
      <c r="A17" s="6" t="s">
        <v>1</v>
      </c>
      <c r="B17" s="12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v>0</v>
      </c>
    </row>
    <row r="18" spans="1:8" x14ac:dyDescent="0.25">
      <c r="A18" s="6" t="s">
        <v>2</v>
      </c>
      <c r="B18" s="12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>
        <v>0</v>
      </c>
    </row>
    <row r="19" spans="1:8" x14ac:dyDescent="0.25">
      <c r="A19" s="6" t="s">
        <v>3</v>
      </c>
      <c r="B19" s="12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>
        <v>0</v>
      </c>
    </row>
    <row r="20" spans="1:8" x14ac:dyDescent="0.25">
      <c r="A20" s="6" t="s">
        <v>4</v>
      </c>
      <c r="B20" s="12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>
        <v>0</v>
      </c>
    </row>
    <row r="21" spans="1:8" x14ac:dyDescent="0.25">
      <c r="A21" s="6" t="s">
        <v>5</v>
      </c>
      <c r="B21" s="12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>
        <v>0</v>
      </c>
    </row>
    <row r="22" spans="1:8" x14ac:dyDescent="0.25">
      <c r="A22" s="6" t="s">
        <v>6</v>
      </c>
      <c r="B22" s="12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>
        <v>0</v>
      </c>
    </row>
    <row r="23" spans="1:8" x14ac:dyDescent="0.25">
      <c r="A23" s="19"/>
      <c r="B23" s="15"/>
      <c r="C23" s="13"/>
      <c r="D23" s="13"/>
      <c r="E23" s="13"/>
      <c r="F23" s="13"/>
      <c r="G23" s="13"/>
      <c r="H23" s="14"/>
    </row>
    <row r="24" spans="1:8" ht="15.75" thickBot="1" x14ac:dyDescent="0.3">
      <c r="A24" s="20" t="s">
        <v>9</v>
      </c>
      <c r="B24" s="21">
        <v>45</v>
      </c>
      <c r="C24" s="22">
        <v>50</v>
      </c>
      <c r="D24" s="22">
        <v>60</v>
      </c>
      <c r="E24" s="22">
        <v>30</v>
      </c>
      <c r="F24" s="22">
        <v>20</v>
      </c>
      <c r="G24" s="22">
        <v>15</v>
      </c>
      <c r="H24" s="23">
        <v>58</v>
      </c>
    </row>
    <row r="25" spans="1:8" ht="15.75" thickBot="1" x14ac:dyDescent="0.3">
      <c r="A25" s="4" t="s">
        <v>7</v>
      </c>
      <c r="B25" s="16">
        <f t="shared" ref="B25:H25" si="2">B16+B17+B18+B19+B20+B21+B22</f>
        <v>0</v>
      </c>
      <c r="C25" s="17">
        <f t="shared" si="2"/>
        <v>0</v>
      </c>
      <c r="D25" s="17">
        <f t="shared" si="2"/>
        <v>0</v>
      </c>
      <c r="E25" s="17">
        <f t="shared" si="2"/>
        <v>0</v>
      </c>
      <c r="F25" s="17">
        <f t="shared" si="2"/>
        <v>0</v>
      </c>
      <c r="G25" s="17">
        <f t="shared" si="2"/>
        <v>0</v>
      </c>
      <c r="H25" s="18">
        <f t="shared" si="2"/>
        <v>0</v>
      </c>
    </row>
    <row r="26" spans="1:8" ht="15.75" thickBot="1" x14ac:dyDescent="0.3">
      <c r="A26" s="26" t="s">
        <v>11</v>
      </c>
      <c r="B26" s="44">
        <f t="shared" ref="B26:H26" si="3">B25-B24</f>
        <v>-45</v>
      </c>
      <c r="C26" s="45">
        <f t="shared" si="3"/>
        <v>-50</v>
      </c>
      <c r="D26" s="45">
        <f t="shared" si="3"/>
        <v>-60</v>
      </c>
      <c r="E26" s="45">
        <f t="shared" si="3"/>
        <v>-30</v>
      </c>
      <c r="F26" s="45">
        <f t="shared" si="3"/>
        <v>-20</v>
      </c>
      <c r="G26" s="45">
        <f t="shared" si="3"/>
        <v>-15</v>
      </c>
      <c r="H26" s="46">
        <f t="shared" si="3"/>
        <v>-58</v>
      </c>
    </row>
    <row r="27" spans="1:8" ht="15.75" thickBot="1" x14ac:dyDescent="0.3"/>
    <row r="28" spans="1:8" ht="15.75" thickBot="1" x14ac:dyDescent="0.3">
      <c r="A28" s="24" t="s">
        <v>16</v>
      </c>
      <c r="B28" s="25">
        <f>B10+C10+D10+E10+F10+G10+H10+B24+C24+D24+E24+F24+G24+H24</f>
        <v>508</v>
      </c>
      <c r="D28" s="34" t="s">
        <v>12</v>
      </c>
      <c r="E28" s="36" t="s">
        <v>7</v>
      </c>
      <c r="F28" s="34" t="s">
        <v>15</v>
      </c>
      <c r="G28" s="35" t="s">
        <v>11</v>
      </c>
    </row>
    <row r="29" spans="1:8" x14ac:dyDescent="0.25">
      <c r="A29" s="30" t="s">
        <v>8</v>
      </c>
      <c r="B29" s="31">
        <f>B11+C11+D11+E11+F11+G11+H11+B25+C25+D25+E25+F25+G25+H25</f>
        <v>0</v>
      </c>
      <c r="D29" s="5" t="s">
        <v>17</v>
      </c>
      <c r="E29" s="37">
        <f>B2+B3+B4+B5+B6+B7+B8+C2+C3+C5+C4+C6+C7+C8+D2</f>
        <v>0</v>
      </c>
      <c r="F29" s="5">
        <f>B10+C10</f>
        <v>45</v>
      </c>
      <c r="G29" s="48">
        <f>E29-F29</f>
        <v>-45</v>
      </c>
    </row>
    <row r="30" spans="1:8" ht="15.75" thickBot="1" x14ac:dyDescent="0.3">
      <c r="A30" s="32" t="s">
        <v>11</v>
      </c>
      <c r="B30" s="47">
        <f>B12+C12+D12+E12+F12+G12+H12+B26+C26+D26+E26+F26+G26+H26</f>
        <v>-508</v>
      </c>
      <c r="D30" s="6" t="s">
        <v>18</v>
      </c>
      <c r="E30" s="38">
        <f>D3+D4+D5+D6+D7+D8+E11+F11+G11+H2+H3+H4</f>
        <v>0</v>
      </c>
      <c r="F30" s="6">
        <f>D10+E10+F10+G10</f>
        <v>140</v>
      </c>
      <c r="G30" s="48">
        <f>E30-F30</f>
        <v>-140</v>
      </c>
    </row>
    <row r="31" spans="1:8" x14ac:dyDescent="0.25">
      <c r="D31" s="6" t="s">
        <v>13</v>
      </c>
      <c r="E31" s="38">
        <f>H5+H6+H7+B25+C25+D25+E16+E17+E18+E19+E20+E21</f>
        <v>0</v>
      </c>
      <c r="F31" s="6">
        <f>H10+B24+C24+D24</f>
        <v>200</v>
      </c>
      <c r="G31" s="48">
        <f>E31-F31</f>
        <v>-200</v>
      </c>
    </row>
    <row r="32" spans="1:8" ht="15.75" thickBot="1" x14ac:dyDescent="0.3">
      <c r="D32" s="33" t="s">
        <v>14</v>
      </c>
      <c r="E32" s="39">
        <f>E22+F25+G25+H25</f>
        <v>0</v>
      </c>
      <c r="F32" s="33">
        <f>E24+F24+G24+H24</f>
        <v>123</v>
      </c>
      <c r="G32" s="48">
        <f>E32-F32</f>
        <v>-123</v>
      </c>
    </row>
  </sheetData>
  <pageMargins left="0.7" right="0.7" top="0.75" bottom="0.75" header="0.3" footer="0.3"/>
  <pageSetup paperSize="9" orientation="landscape" r:id="rId1"/>
  <headerFooter>
    <oddHeader>&amp;CRace Date - Saturday 25th April 2015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by day</vt:lpstr>
    </vt:vector>
  </TitlesOfParts>
  <Company>Scottish Fire and Rescue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Mackay, Garry</dc:creator>
  <cp:lastModifiedBy>Mackay, Garry</cp:lastModifiedBy>
  <cp:lastPrinted>2014-06-16T20:37:17Z</cp:lastPrinted>
  <dcterms:created xsi:type="dcterms:W3CDTF">2014-03-27T18:57:48Z</dcterms:created>
  <dcterms:modified xsi:type="dcterms:W3CDTF">2015-01-26T09:10:08Z</dcterms:modified>
</cp:coreProperties>
</file>